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IDPA" sheetId="1" r:id="rId1"/>
  </sheets>
  <definedNames>
    <definedName name="_xlnm.Print_Area" localSheetId="0">'IDPA'!$A$1:$AN$25</definedName>
  </definedNames>
  <calcPr fullCalcOnLoad="1"/>
</workbook>
</file>

<file path=xl/sharedStrings.xml><?xml version="1.0" encoding="utf-8"?>
<sst xmlns="http://schemas.openxmlformats.org/spreadsheetml/2006/main" count="97" uniqueCount="53">
  <si>
    <t xml:space="preserve"> </t>
  </si>
  <si>
    <t>TOTAL</t>
  </si>
  <si>
    <t>NAME</t>
  </si>
  <si>
    <t>C</t>
  </si>
  <si>
    <t>PD</t>
  </si>
  <si>
    <t>P</t>
  </si>
  <si>
    <t>N</t>
  </si>
  <si>
    <t>TIME</t>
  </si>
  <si>
    <t>Stage 1</t>
  </si>
  <si>
    <t>Stage 2</t>
  </si>
  <si>
    <t>Stage 3</t>
  </si>
  <si>
    <t>Stage 4</t>
  </si>
  <si>
    <t>Stage 5</t>
  </si>
  <si>
    <t>TPD</t>
  </si>
  <si>
    <t>String 1</t>
  </si>
  <si>
    <t>String 2</t>
  </si>
  <si>
    <t>String 3</t>
  </si>
  <si>
    <t>ESP</t>
  </si>
  <si>
    <t>CDP</t>
  </si>
  <si>
    <t>SSP</t>
  </si>
  <si>
    <t>Input Score as Normal</t>
  </si>
  <si>
    <t>IDPA</t>
  </si>
  <si>
    <t>Save as PDF and should be all set.</t>
  </si>
  <si>
    <t>Click this button to sort all the scores</t>
  </si>
  <si>
    <t>Click this button to hide columns not needed</t>
  </si>
  <si>
    <t>If you need to unhide click this button</t>
  </si>
  <si>
    <t>Delete rows with no shooters</t>
  </si>
  <si>
    <t>In Column A put a 1 at the top shooter for each division, will renumber for you</t>
  </si>
  <si>
    <t>Jim Mc Sweeney</t>
  </si>
  <si>
    <t>UNC</t>
  </si>
  <si>
    <t>CARRY OPTIC</t>
  </si>
  <si>
    <t>Ed Putnam</t>
  </si>
  <si>
    <t>EX</t>
  </si>
  <si>
    <t>Herb Terwilliger</t>
  </si>
  <si>
    <t>Brian Coon</t>
  </si>
  <si>
    <t>Dan Sheerer</t>
  </si>
  <si>
    <t>SS</t>
  </si>
  <si>
    <t>Mike Connolly</t>
  </si>
  <si>
    <t>Chuck Wilde</t>
  </si>
  <si>
    <t>Jim Ball</t>
  </si>
  <si>
    <t>Peter Ethridge</t>
  </si>
  <si>
    <t>Joe Shields</t>
  </si>
  <si>
    <t>Al Desiderio</t>
  </si>
  <si>
    <t>Rich Marrazzo</t>
  </si>
  <si>
    <t>MM</t>
  </si>
  <si>
    <t>Dan Inman</t>
  </si>
  <si>
    <t>Brett Packard</t>
  </si>
  <si>
    <t>MA</t>
  </si>
  <si>
    <t>Chris Williams</t>
  </si>
  <si>
    <t>Steven Barlow</t>
  </si>
  <si>
    <t>Ben Ormsby</t>
  </si>
  <si>
    <t>Jim Wheeler</t>
  </si>
  <si>
    <t>Doug Hauge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</si>
</sst>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</numFmts>
  <fonts count="39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  <bgColor indexed="13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2" fontId="0" fillId="33" borderId="21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14" fontId="4" fillId="34" borderId="13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43"/>
  <sheetViews>
    <sheetView tabSelected="1" zoomScaleSheetLayoutView="100" zoomScalePageLayoutView="0" workbookViewId="0" topLeftCell="A1">
      <selection activeCell="AQ16" sqref="AQ16"/>
    </sheetView>
  </sheetViews>
  <sheetFormatPr defaultColWidth="9.140625" defaultRowHeight="12.75"/>
  <cols>
    <col min="1" max="1" width="2.7109375" style="2" customWidth="1"/>
    <col min="2" max="2" width="24.421875" style="1" customWidth="1"/>
    <col min="3" max="3" width="4.421875" style="1" customWidth="1"/>
    <col min="4" max="4" width="3.57421875" style="1" customWidth="1"/>
    <col min="5" max="6" width="2.28125" style="1" hidden="1" customWidth="1"/>
    <col min="7" max="9" width="7.57421875" style="1" hidden="1" customWidth="1"/>
    <col min="10" max="10" width="7.57421875" style="1" customWidth="1"/>
    <col min="11" max="11" width="3.57421875" style="1" customWidth="1"/>
    <col min="12" max="13" width="2.28125" style="1" hidden="1" customWidth="1"/>
    <col min="14" max="16" width="7.57421875" style="1" hidden="1" customWidth="1"/>
    <col min="17" max="17" width="9.140625" style="1" customWidth="1"/>
    <col min="18" max="18" width="3.140625" style="1" customWidth="1"/>
    <col min="19" max="20" width="2.00390625" style="1" hidden="1" customWidth="1"/>
    <col min="21" max="23" width="7.57421875" style="1" hidden="1" customWidth="1"/>
    <col min="24" max="24" width="9.140625" style="1" customWidth="1"/>
    <col min="25" max="25" width="3.28125" style="1" customWidth="1"/>
    <col min="26" max="27" width="2.00390625" style="1" hidden="1" customWidth="1"/>
    <col min="28" max="30" width="7.57421875" style="1" hidden="1" customWidth="1"/>
    <col min="31" max="31" width="7.57421875" style="1" customWidth="1"/>
    <col min="32" max="32" width="3.421875" style="1" customWidth="1"/>
    <col min="33" max="34" width="2.00390625" style="1" hidden="1" customWidth="1"/>
    <col min="35" max="37" width="7.57421875" style="1" hidden="1" customWidth="1"/>
    <col min="38" max="38" width="7.57421875" style="1" customWidth="1"/>
    <col min="39" max="39" width="6.57421875" style="1" customWidth="1"/>
    <col min="40" max="40" width="8.8515625" style="1" customWidth="1"/>
    <col min="43" max="43" width="74.7109375" style="0" customWidth="1"/>
    <col min="45" max="45" width="9.140625" style="0" hidden="1" customWidth="1"/>
  </cols>
  <sheetData>
    <row r="1" spans="1:61" ht="15">
      <c r="A1" s="10"/>
      <c r="B1" s="32"/>
      <c r="C1" s="11"/>
      <c r="D1" s="11"/>
      <c r="E1" s="11"/>
      <c r="F1" s="11"/>
      <c r="G1" s="11"/>
      <c r="H1" s="11"/>
      <c r="I1" s="11"/>
      <c r="J1" s="12"/>
      <c r="K1" s="11"/>
      <c r="L1" s="11"/>
      <c r="M1" s="11"/>
      <c r="N1" s="11" t="s">
        <v>0</v>
      </c>
      <c r="O1" s="11"/>
      <c r="P1" s="11"/>
      <c r="Q1" s="11" t="s">
        <v>0</v>
      </c>
      <c r="R1" s="11"/>
      <c r="S1" s="11"/>
      <c r="T1" s="11"/>
      <c r="U1" s="11" t="s">
        <v>0</v>
      </c>
      <c r="V1" s="11"/>
      <c r="W1" s="11"/>
      <c r="X1" s="11" t="s">
        <v>21</v>
      </c>
      <c r="Y1" s="11"/>
      <c r="Z1" s="11"/>
      <c r="AA1" s="11"/>
      <c r="AB1" s="11" t="s">
        <v>0</v>
      </c>
      <c r="AC1" s="11"/>
      <c r="AD1" s="11"/>
      <c r="AE1" s="11" t="s">
        <v>0</v>
      </c>
      <c r="AF1" s="11"/>
      <c r="AG1" s="11"/>
      <c r="AH1" s="11"/>
      <c r="AI1" s="11" t="s">
        <v>0</v>
      </c>
      <c r="AJ1" s="11"/>
      <c r="AK1" s="11"/>
      <c r="AL1" s="11"/>
      <c r="AM1" s="11" t="s">
        <v>0</v>
      </c>
      <c r="AN1" s="13" t="s">
        <v>1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ht="13.5" thickBot="1">
      <c r="A2" s="14"/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14</v>
      </c>
      <c r="H2" s="15" t="s">
        <v>15</v>
      </c>
      <c r="I2" s="15" t="s">
        <v>16</v>
      </c>
      <c r="J2" s="15" t="s">
        <v>8</v>
      </c>
      <c r="K2" s="15" t="s">
        <v>4</v>
      </c>
      <c r="L2" s="15" t="s">
        <v>5</v>
      </c>
      <c r="M2" s="15" t="s">
        <v>6</v>
      </c>
      <c r="N2" s="15" t="s">
        <v>14</v>
      </c>
      <c r="O2" s="15" t="s">
        <v>15</v>
      </c>
      <c r="P2" s="15" t="s">
        <v>16</v>
      </c>
      <c r="Q2" s="15" t="s">
        <v>9</v>
      </c>
      <c r="R2" s="15" t="s">
        <v>4</v>
      </c>
      <c r="S2" s="15" t="s">
        <v>5</v>
      </c>
      <c r="T2" s="15" t="s">
        <v>6</v>
      </c>
      <c r="U2" s="15" t="s">
        <v>14</v>
      </c>
      <c r="V2" s="15" t="s">
        <v>15</v>
      </c>
      <c r="W2" s="15" t="s">
        <v>16</v>
      </c>
      <c r="X2" s="15" t="s">
        <v>10</v>
      </c>
      <c r="Y2" s="15" t="s">
        <v>4</v>
      </c>
      <c r="Z2" s="15" t="s">
        <v>5</v>
      </c>
      <c r="AA2" s="15" t="s">
        <v>6</v>
      </c>
      <c r="AB2" s="15" t="s">
        <v>14</v>
      </c>
      <c r="AC2" s="15" t="s">
        <v>15</v>
      </c>
      <c r="AD2" s="15" t="s">
        <v>16</v>
      </c>
      <c r="AE2" s="15" t="s">
        <v>11</v>
      </c>
      <c r="AF2" s="15" t="s">
        <v>4</v>
      </c>
      <c r="AG2" s="15" t="s">
        <v>5</v>
      </c>
      <c r="AH2" s="15" t="s">
        <v>6</v>
      </c>
      <c r="AI2" s="15" t="s">
        <v>14</v>
      </c>
      <c r="AJ2" s="15" t="s">
        <v>15</v>
      </c>
      <c r="AK2" s="15" t="s">
        <v>16</v>
      </c>
      <c r="AL2" s="15" t="s">
        <v>12</v>
      </c>
      <c r="AM2" s="16" t="s">
        <v>13</v>
      </c>
      <c r="AN2" s="17" t="s">
        <v>7</v>
      </c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ht="12.75">
      <c r="A3" s="18"/>
      <c r="B3" s="19" t="s">
        <v>17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20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ht="12.75">
      <c r="A4" s="21">
        <v>1</v>
      </c>
      <c r="B4" s="8" t="s">
        <v>37</v>
      </c>
      <c r="C4" s="8" t="s">
        <v>32</v>
      </c>
      <c r="D4" s="4">
        <v>12</v>
      </c>
      <c r="E4" s="4">
        <v>0</v>
      </c>
      <c r="F4" s="4">
        <v>0</v>
      </c>
      <c r="G4" s="5">
        <v>23.78</v>
      </c>
      <c r="H4" s="5">
        <v>0</v>
      </c>
      <c r="I4" s="5">
        <v>0</v>
      </c>
      <c r="J4" s="6">
        <f>(D4*1)+(E4*3)+(F4*5)+G4+H4+I4</f>
        <v>35.78</v>
      </c>
      <c r="K4" s="4">
        <v>2</v>
      </c>
      <c r="L4" s="4">
        <v>0</v>
      </c>
      <c r="M4" s="4">
        <v>0</v>
      </c>
      <c r="N4" s="5">
        <v>21.19</v>
      </c>
      <c r="O4" s="5">
        <v>0</v>
      </c>
      <c r="P4" s="5">
        <v>0</v>
      </c>
      <c r="Q4" s="6">
        <f>(K4*1)+(L4*3)+(M4*5)+N4+O4+P4</f>
        <v>23.19</v>
      </c>
      <c r="R4" s="4">
        <v>2</v>
      </c>
      <c r="S4" s="4">
        <v>0</v>
      </c>
      <c r="T4" s="4">
        <v>0</v>
      </c>
      <c r="U4" s="5">
        <v>20.67</v>
      </c>
      <c r="V4" s="5">
        <v>0</v>
      </c>
      <c r="W4" s="5">
        <v>0</v>
      </c>
      <c r="X4" s="6">
        <f>(R4*1)+(S4*3)+(T4*5)+U4+V4+W4</f>
        <v>22.67</v>
      </c>
      <c r="Y4" s="4">
        <v>11</v>
      </c>
      <c r="Z4" s="4">
        <v>0</v>
      </c>
      <c r="AA4" s="4">
        <v>0</v>
      </c>
      <c r="AB4" s="5">
        <v>6.6</v>
      </c>
      <c r="AC4" s="5">
        <v>6.73</v>
      </c>
      <c r="AD4" s="5">
        <v>6.57</v>
      </c>
      <c r="AE4" s="6">
        <f>(Y4*1)+(Z4*3)+(AA4*5)+AB4+AC4+AD4</f>
        <v>30.900000000000002</v>
      </c>
      <c r="AF4" s="4">
        <v>8</v>
      </c>
      <c r="AG4" s="4">
        <v>0</v>
      </c>
      <c r="AH4" s="4">
        <v>0</v>
      </c>
      <c r="AI4" s="5">
        <v>20.22</v>
      </c>
      <c r="AJ4" s="5">
        <v>0</v>
      </c>
      <c r="AK4" s="5">
        <v>0</v>
      </c>
      <c r="AL4" s="6">
        <f>(AF4*1)+(AG4*3)+(AH4*5)+AI4+AJ4+AK4</f>
        <v>28.22</v>
      </c>
      <c r="AM4" s="7">
        <f>D4+K4+R4+Y4+AF4</f>
        <v>35</v>
      </c>
      <c r="AN4" s="22">
        <f>J4+Q4+X4+AE4+AL4</f>
        <v>140.76</v>
      </c>
      <c r="AO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ht="12.75">
      <c r="A5" s="21">
        <f>A4+1</f>
        <v>2</v>
      </c>
      <c r="B5" s="8" t="s">
        <v>39</v>
      </c>
      <c r="C5" s="8" t="s">
        <v>36</v>
      </c>
      <c r="D5" s="4">
        <v>2</v>
      </c>
      <c r="E5" s="4">
        <v>0</v>
      </c>
      <c r="F5" s="4">
        <v>0</v>
      </c>
      <c r="G5" s="5">
        <v>25.99</v>
      </c>
      <c r="H5" s="5">
        <v>0</v>
      </c>
      <c r="I5" s="5">
        <v>0</v>
      </c>
      <c r="J5" s="6">
        <f>(D5*1)+(E5*3)+(F5*5)+G5+H5+I5</f>
        <v>27.99</v>
      </c>
      <c r="K5" s="4">
        <v>1</v>
      </c>
      <c r="L5" s="4">
        <v>0</v>
      </c>
      <c r="M5" s="4">
        <v>0</v>
      </c>
      <c r="N5" s="5">
        <v>24.16</v>
      </c>
      <c r="O5" s="5">
        <v>0</v>
      </c>
      <c r="P5" s="5">
        <v>0</v>
      </c>
      <c r="Q5" s="6">
        <f>(K5*1)+(L5*3)+(M5*5)+N5+O5+P5</f>
        <v>25.16</v>
      </c>
      <c r="R5" s="4">
        <v>2</v>
      </c>
      <c r="S5" s="4">
        <v>1</v>
      </c>
      <c r="T5" s="4">
        <v>0</v>
      </c>
      <c r="U5" s="5">
        <v>27.89</v>
      </c>
      <c r="V5" s="5">
        <v>0</v>
      </c>
      <c r="W5" s="5">
        <v>0</v>
      </c>
      <c r="X5" s="6">
        <f>(R5*1)+(S5*3)+(T5*5)+U5+V5+W5</f>
        <v>32.89</v>
      </c>
      <c r="Y5" s="4">
        <v>8</v>
      </c>
      <c r="Z5" s="4">
        <v>0</v>
      </c>
      <c r="AA5" s="4">
        <v>0</v>
      </c>
      <c r="AB5" s="5">
        <v>7.83</v>
      </c>
      <c r="AC5" s="5">
        <v>8.75</v>
      </c>
      <c r="AD5" s="5">
        <v>5.86</v>
      </c>
      <c r="AE5" s="6">
        <f>(Y5*1)+(Z5*3)+(AA5*5)+AB5+AC5+AD5</f>
        <v>30.439999999999998</v>
      </c>
      <c r="AF5" s="4">
        <v>5</v>
      </c>
      <c r="AG5" s="4">
        <v>0</v>
      </c>
      <c r="AH5" s="4">
        <v>2</v>
      </c>
      <c r="AI5" s="5">
        <v>33.27</v>
      </c>
      <c r="AJ5" s="5">
        <v>0</v>
      </c>
      <c r="AK5" s="5">
        <v>0</v>
      </c>
      <c r="AL5" s="6">
        <f>(AF5*1)+(AG5*3)+(AH5*5)+AI5+AJ5+AK5</f>
        <v>48.27</v>
      </c>
      <c r="AM5" s="7">
        <f>D5+K5+R5+Y5+AF5</f>
        <v>18</v>
      </c>
      <c r="AN5" s="22">
        <f>J5+Q5+X5+AE5+AL5</f>
        <v>164.75</v>
      </c>
      <c r="AO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ht="12.75">
      <c r="A6" s="21">
        <f>A5+1</f>
        <v>3</v>
      </c>
      <c r="B6" s="8" t="s">
        <v>35</v>
      </c>
      <c r="C6" s="8" t="s">
        <v>36</v>
      </c>
      <c r="D6" s="4">
        <v>6</v>
      </c>
      <c r="E6" s="4">
        <v>0</v>
      </c>
      <c r="F6" s="4">
        <v>1</v>
      </c>
      <c r="G6" s="5">
        <v>25.61</v>
      </c>
      <c r="H6" s="5">
        <v>0</v>
      </c>
      <c r="I6" s="5">
        <v>0</v>
      </c>
      <c r="J6" s="6">
        <f>(D6*1)+(E6*3)+(F6*5)+G6+H6+I6</f>
        <v>36.61</v>
      </c>
      <c r="K6" s="4">
        <v>14</v>
      </c>
      <c r="L6" s="4">
        <v>0</v>
      </c>
      <c r="M6" s="4">
        <v>0</v>
      </c>
      <c r="N6" s="5">
        <v>28.97</v>
      </c>
      <c r="O6" s="5">
        <v>0</v>
      </c>
      <c r="P6" s="5">
        <v>0</v>
      </c>
      <c r="Q6" s="6">
        <f>(K6*1)+(L6*3)+(M6*5)+N6+O6+P6</f>
        <v>42.97</v>
      </c>
      <c r="R6" s="4">
        <v>7</v>
      </c>
      <c r="S6" s="4">
        <v>1</v>
      </c>
      <c r="T6" s="4">
        <v>0</v>
      </c>
      <c r="U6" s="5">
        <v>29.26</v>
      </c>
      <c r="V6" s="5">
        <v>0</v>
      </c>
      <c r="W6" s="5">
        <v>0</v>
      </c>
      <c r="X6" s="6">
        <f>(R6*1)+(S6*3)+(T6*5)+U6+V6+W6</f>
        <v>39.260000000000005</v>
      </c>
      <c r="Y6" s="4">
        <v>13</v>
      </c>
      <c r="Z6" s="4">
        <v>1</v>
      </c>
      <c r="AA6" s="4">
        <v>2</v>
      </c>
      <c r="AB6" s="5">
        <v>7.76</v>
      </c>
      <c r="AC6" s="5">
        <v>9</v>
      </c>
      <c r="AD6" s="5">
        <v>8.29</v>
      </c>
      <c r="AE6" s="6">
        <f>(Y6*1)+(Z6*3)+(AA6*5)+AB6+AC6+AD6</f>
        <v>51.05</v>
      </c>
      <c r="AF6" s="4">
        <v>6</v>
      </c>
      <c r="AG6" s="4">
        <v>0</v>
      </c>
      <c r="AH6" s="4">
        <v>0</v>
      </c>
      <c r="AI6" s="5">
        <v>27.22</v>
      </c>
      <c r="AJ6" s="5">
        <v>0</v>
      </c>
      <c r="AK6" s="5">
        <v>0</v>
      </c>
      <c r="AL6" s="6">
        <f>(AF6*1)+(AG6*3)+(AH6*5)+AI6+AJ6+AK6</f>
        <v>33.22</v>
      </c>
      <c r="AM6" s="7">
        <f>D6+K6+R6+Y6+AF6</f>
        <v>46</v>
      </c>
      <c r="AN6" s="22">
        <f>J6+Q6+X6+AE6+AL6</f>
        <v>203.10999999999999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ht="13.5" thickBot="1">
      <c r="A7" s="23">
        <f>A6+1</f>
        <v>4</v>
      </c>
      <c r="B7" s="8" t="s">
        <v>38</v>
      </c>
      <c r="C7" s="8" t="s">
        <v>36</v>
      </c>
      <c r="D7" s="4">
        <v>1</v>
      </c>
      <c r="E7" s="25">
        <v>0</v>
      </c>
      <c r="F7" s="25">
        <v>0</v>
      </c>
      <c r="G7" s="26">
        <v>28.82</v>
      </c>
      <c r="H7" s="26">
        <v>0</v>
      </c>
      <c r="I7" s="26">
        <v>0</v>
      </c>
      <c r="J7" s="6">
        <f>(D7*1)+(E7*3)+(F7*5)+G7+H7+I7</f>
        <v>29.82</v>
      </c>
      <c r="K7" s="25">
        <v>2</v>
      </c>
      <c r="L7" s="25">
        <v>0</v>
      </c>
      <c r="M7" s="25">
        <v>0</v>
      </c>
      <c r="N7" s="26">
        <v>47.79</v>
      </c>
      <c r="O7" s="26">
        <v>0</v>
      </c>
      <c r="P7" s="26">
        <v>0</v>
      </c>
      <c r="Q7" s="6">
        <f>(K7*1)+(L7*3)+(M7*5)+N7+O7+P7</f>
        <v>49.79</v>
      </c>
      <c r="R7" s="25">
        <v>5</v>
      </c>
      <c r="S7" s="25">
        <v>1</v>
      </c>
      <c r="T7" s="25">
        <v>0</v>
      </c>
      <c r="U7" s="26">
        <v>37.03</v>
      </c>
      <c r="V7" s="26">
        <v>0</v>
      </c>
      <c r="W7" s="26">
        <v>0</v>
      </c>
      <c r="X7" s="6">
        <f>(R7*1)+(S7*3)+(T7*5)+U7+V7+W7</f>
        <v>45.03</v>
      </c>
      <c r="Y7" s="25">
        <v>25</v>
      </c>
      <c r="Z7" s="25">
        <v>0</v>
      </c>
      <c r="AA7" s="25">
        <v>0</v>
      </c>
      <c r="AB7" s="26">
        <v>6.95</v>
      </c>
      <c r="AC7" s="26">
        <v>12.31</v>
      </c>
      <c r="AD7" s="26">
        <v>6.65</v>
      </c>
      <c r="AE7" s="6">
        <f>(Y7*1)+(Z7*3)+(AA7*5)+AB7+AC7+AD7</f>
        <v>50.91</v>
      </c>
      <c r="AF7" s="25">
        <v>1</v>
      </c>
      <c r="AG7" s="25">
        <v>0</v>
      </c>
      <c r="AH7" s="25">
        <v>1</v>
      </c>
      <c r="AI7" s="26">
        <v>35.93</v>
      </c>
      <c r="AJ7" s="26">
        <v>0</v>
      </c>
      <c r="AK7" s="26">
        <v>0</v>
      </c>
      <c r="AL7" s="6">
        <f>(AF7*1)+(AG7*3)+(AH7*5)+AI7+AJ7+AK7</f>
        <v>41.93</v>
      </c>
      <c r="AM7" s="27">
        <f>D7+K7+R7+Y7+AF7</f>
        <v>34</v>
      </c>
      <c r="AN7" s="28">
        <f>J7+Q7+X7+AE7+AL7</f>
        <v>217.48000000000002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ht="12.75">
      <c r="A8" s="18"/>
      <c r="B8" s="19" t="s">
        <v>18</v>
      </c>
      <c r="C8" s="12"/>
      <c r="D8" s="12"/>
      <c r="E8" s="12"/>
      <c r="F8" s="12"/>
      <c r="G8" s="29"/>
      <c r="H8" s="29"/>
      <c r="I8" s="29"/>
      <c r="J8" s="29"/>
      <c r="K8" s="12"/>
      <c r="L8" s="12"/>
      <c r="M8" s="12"/>
      <c r="N8" s="29"/>
      <c r="O8" s="29"/>
      <c r="P8" s="29"/>
      <c r="Q8" s="6"/>
      <c r="R8" s="12"/>
      <c r="S8" s="12"/>
      <c r="T8" s="12"/>
      <c r="U8" s="29"/>
      <c r="V8" s="29"/>
      <c r="W8" s="29"/>
      <c r="X8" s="6"/>
      <c r="Y8" s="12"/>
      <c r="Z8" s="12"/>
      <c r="AA8" s="12"/>
      <c r="AB8" s="29"/>
      <c r="AC8" s="29"/>
      <c r="AD8" s="29"/>
      <c r="AE8" s="6"/>
      <c r="AF8" s="12"/>
      <c r="AG8" s="12"/>
      <c r="AH8" s="12"/>
      <c r="AI8" s="29"/>
      <c r="AJ8" s="29"/>
      <c r="AK8" s="29"/>
      <c r="AL8" s="6"/>
      <c r="AM8" s="30"/>
      <c r="AN8" s="31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 ht="13.5" thickBot="1">
      <c r="A9" s="23">
        <v>1</v>
      </c>
      <c r="B9" s="24" t="s">
        <v>28</v>
      </c>
      <c r="C9" s="24" t="s">
        <v>29</v>
      </c>
      <c r="D9" s="25">
        <v>2</v>
      </c>
      <c r="E9" s="25">
        <v>1</v>
      </c>
      <c r="F9" s="25">
        <v>0</v>
      </c>
      <c r="G9" s="26">
        <v>39.62</v>
      </c>
      <c r="H9" s="26">
        <v>0</v>
      </c>
      <c r="I9" s="26">
        <v>0</v>
      </c>
      <c r="J9" s="6">
        <f>(D9*1)+(E9*3)+(F9*5)+G9+H9+I9</f>
        <v>44.62</v>
      </c>
      <c r="K9" s="25">
        <v>1</v>
      </c>
      <c r="L9" s="25">
        <v>0</v>
      </c>
      <c r="M9" s="25">
        <v>0</v>
      </c>
      <c r="N9" s="26">
        <v>35.82</v>
      </c>
      <c r="O9" s="26">
        <v>0</v>
      </c>
      <c r="P9" s="26">
        <v>0</v>
      </c>
      <c r="Q9" s="6">
        <f>(K9*1)+(L9*3)+(M9*5)+N9+O9+P9</f>
        <v>36.82</v>
      </c>
      <c r="R9" s="25">
        <v>10</v>
      </c>
      <c r="S9" s="25">
        <v>1</v>
      </c>
      <c r="T9" s="25">
        <v>0</v>
      </c>
      <c r="U9" s="26">
        <v>37.11</v>
      </c>
      <c r="V9" s="26">
        <v>0</v>
      </c>
      <c r="W9" s="26">
        <v>0</v>
      </c>
      <c r="X9" s="6">
        <f>(R9*1)+(S9*3)+(T9*5)+U9+V9+W9</f>
        <v>50.11</v>
      </c>
      <c r="Y9" s="25">
        <v>10</v>
      </c>
      <c r="Z9" s="25">
        <v>2</v>
      </c>
      <c r="AA9" s="25">
        <v>0</v>
      </c>
      <c r="AB9" s="26">
        <v>7.58</v>
      </c>
      <c r="AC9" s="26">
        <v>8.07</v>
      </c>
      <c r="AD9" s="26">
        <v>5.93</v>
      </c>
      <c r="AE9" s="6">
        <f>(Y9*1)+(Z9*3)+(AA9*5)+AB9+AC9+AD9</f>
        <v>37.58</v>
      </c>
      <c r="AF9" s="25">
        <v>7</v>
      </c>
      <c r="AG9" s="25">
        <v>0</v>
      </c>
      <c r="AH9" s="25">
        <v>2</v>
      </c>
      <c r="AI9" s="26">
        <v>0</v>
      </c>
      <c r="AJ9" s="26">
        <v>37.3</v>
      </c>
      <c r="AK9" s="26">
        <v>0</v>
      </c>
      <c r="AL9" s="6">
        <f>(AF9*1)+(AG9*3)+(AH9*5)+AI9+AJ9+AK9</f>
        <v>54.3</v>
      </c>
      <c r="AM9" s="27">
        <f>D9+K9+R9+Y9+AF9</f>
        <v>30</v>
      </c>
      <c r="AN9" s="28">
        <f>J9+Q9+X9+AE9+AL9</f>
        <v>223.43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ht="12.75">
      <c r="A10" s="18"/>
      <c r="B10" s="19" t="s">
        <v>19</v>
      </c>
      <c r="C10" s="12"/>
      <c r="D10" s="12"/>
      <c r="E10" s="12"/>
      <c r="F10" s="12"/>
      <c r="G10" s="29"/>
      <c r="H10" s="29"/>
      <c r="I10" s="29"/>
      <c r="J10" s="29"/>
      <c r="K10" s="12"/>
      <c r="L10" s="12"/>
      <c r="M10" s="12"/>
      <c r="N10" s="29"/>
      <c r="O10" s="29"/>
      <c r="P10" s="29"/>
      <c r="Q10" s="6"/>
      <c r="R10" s="12"/>
      <c r="S10" s="12"/>
      <c r="T10" s="12"/>
      <c r="U10" s="29"/>
      <c r="V10" s="29"/>
      <c r="W10" s="29"/>
      <c r="X10" s="6"/>
      <c r="Y10" s="12"/>
      <c r="Z10" s="12"/>
      <c r="AA10" s="12"/>
      <c r="AB10" s="29"/>
      <c r="AC10" s="29"/>
      <c r="AD10" s="29"/>
      <c r="AE10" s="6"/>
      <c r="AF10" s="12"/>
      <c r="AG10" s="12"/>
      <c r="AH10" s="12"/>
      <c r="AI10" s="29"/>
      <c r="AJ10" s="29"/>
      <c r="AK10" s="29"/>
      <c r="AL10" s="6"/>
      <c r="AM10" s="30"/>
      <c r="AN10" s="31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ht="12.75">
      <c r="A11" s="21">
        <v>1</v>
      </c>
      <c r="B11" s="8" t="s">
        <v>46</v>
      </c>
      <c r="C11" s="8" t="s">
        <v>47</v>
      </c>
      <c r="D11" s="4">
        <v>1</v>
      </c>
      <c r="E11" s="4">
        <v>0</v>
      </c>
      <c r="F11" s="4">
        <v>0</v>
      </c>
      <c r="G11" s="5">
        <v>17.7</v>
      </c>
      <c r="H11" s="5">
        <v>0</v>
      </c>
      <c r="I11" s="5">
        <v>0</v>
      </c>
      <c r="J11" s="6">
        <f>(D11*1)+(E11*3)+(F11*5)+G11+H11+I11</f>
        <v>18.7</v>
      </c>
      <c r="K11" s="4">
        <v>3</v>
      </c>
      <c r="L11" s="4">
        <v>0</v>
      </c>
      <c r="M11" s="4">
        <v>0</v>
      </c>
      <c r="N11" s="5">
        <v>16.43</v>
      </c>
      <c r="O11" s="5">
        <v>0</v>
      </c>
      <c r="P11" s="5">
        <v>0</v>
      </c>
      <c r="Q11" s="6">
        <f>(K11*1)+(L11*3)+(M11*5)+N11+O11+P11</f>
        <v>19.43</v>
      </c>
      <c r="R11" s="4">
        <v>6</v>
      </c>
      <c r="S11" s="4">
        <v>0</v>
      </c>
      <c r="T11" s="4">
        <v>0</v>
      </c>
      <c r="U11" s="5">
        <v>21.28</v>
      </c>
      <c r="V11" s="5">
        <v>0</v>
      </c>
      <c r="W11" s="5">
        <v>0</v>
      </c>
      <c r="X11" s="6">
        <f>(R11*1)+(S11*3)+(T11*5)+U11+V11+W11</f>
        <v>27.28</v>
      </c>
      <c r="Y11" s="4">
        <v>4</v>
      </c>
      <c r="Z11" s="4">
        <v>0</v>
      </c>
      <c r="AA11" s="4">
        <v>0</v>
      </c>
      <c r="AB11" s="5">
        <v>6.95</v>
      </c>
      <c r="AC11" s="5">
        <v>7.42</v>
      </c>
      <c r="AD11" s="5">
        <v>6.81</v>
      </c>
      <c r="AE11" s="6">
        <f>(Y11*1)+(Z11*3)+(AA11*5)+AB11+AC11+AD11</f>
        <v>25.179999999999996</v>
      </c>
      <c r="AF11" s="4">
        <v>10</v>
      </c>
      <c r="AG11" s="4">
        <v>0</v>
      </c>
      <c r="AH11" s="4">
        <v>0</v>
      </c>
      <c r="AI11" s="5">
        <v>22.68</v>
      </c>
      <c r="AJ11" s="5">
        <v>0</v>
      </c>
      <c r="AK11" s="5">
        <v>0</v>
      </c>
      <c r="AL11" s="6">
        <f>(AF11*1)+(AG11*3)+(AH11*5)+AI11+AJ11+AK11</f>
        <v>32.68</v>
      </c>
      <c r="AM11" s="7">
        <f>D11+K11+R11+Y11+AF11</f>
        <v>24</v>
      </c>
      <c r="AN11" s="22">
        <f>J11+Q11+X11+AE11+AL11</f>
        <v>123.26999999999998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ht="12.75">
      <c r="A12" s="21">
        <f aca="true" t="shared" si="0" ref="A12:A21">A11+1</f>
        <v>2</v>
      </c>
      <c r="B12" s="8" t="s">
        <v>52</v>
      </c>
      <c r="C12" s="8" t="s">
        <v>36</v>
      </c>
      <c r="D12" s="4">
        <v>4</v>
      </c>
      <c r="E12" s="4">
        <v>0</v>
      </c>
      <c r="F12" s="4">
        <v>0</v>
      </c>
      <c r="G12" s="5">
        <v>20.27</v>
      </c>
      <c r="H12" s="5">
        <v>0</v>
      </c>
      <c r="I12" s="5">
        <v>0</v>
      </c>
      <c r="J12" s="6">
        <f>(D12*1)+(E12*3)+(F12*5)+G12+H12+I12</f>
        <v>24.27</v>
      </c>
      <c r="K12" s="4">
        <v>1</v>
      </c>
      <c r="L12" s="4">
        <v>0</v>
      </c>
      <c r="M12" s="4">
        <v>0</v>
      </c>
      <c r="N12" s="5">
        <v>17.71</v>
      </c>
      <c r="O12" s="5">
        <v>0</v>
      </c>
      <c r="P12" s="5">
        <v>0</v>
      </c>
      <c r="Q12" s="6">
        <f>(K12*1)+(L12*3)+(M12*5)+N12+O12+P12</f>
        <v>18.71</v>
      </c>
      <c r="R12" s="4">
        <v>3</v>
      </c>
      <c r="S12" s="4">
        <v>0</v>
      </c>
      <c r="T12" s="4">
        <v>0</v>
      </c>
      <c r="U12" s="5">
        <v>18.79</v>
      </c>
      <c r="V12" s="5">
        <v>0</v>
      </c>
      <c r="W12" s="5">
        <v>0</v>
      </c>
      <c r="X12" s="6">
        <f>(R12*1)+(S12*3)+(T12*5)+U12+V12+W12</f>
        <v>21.79</v>
      </c>
      <c r="Y12" s="4">
        <v>16</v>
      </c>
      <c r="Z12" s="4">
        <v>0</v>
      </c>
      <c r="AA12" s="4">
        <v>1</v>
      </c>
      <c r="AB12" s="5">
        <v>6.61</v>
      </c>
      <c r="AC12" s="5">
        <v>6.51</v>
      </c>
      <c r="AD12" s="5">
        <v>7.2</v>
      </c>
      <c r="AE12" s="6">
        <f>(Y12*1)+(Z12*3)+(AA12*5)+AB12+AC12+AD12</f>
        <v>41.32</v>
      </c>
      <c r="AF12" s="4">
        <v>3</v>
      </c>
      <c r="AG12" s="4">
        <v>0</v>
      </c>
      <c r="AH12" s="4">
        <v>0</v>
      </c>
      <c r="AI12" s="5">
        <v>22.7</v>
      </c>
      <c r="AJ12" s="5">
        <v>0</v>
      </c>
      <c r="AK12" s="5">
        <v>0</v>
      </c>
      <c r="AL12" s="6">
        <f>(AF12*1)+(AG12*3)+(AH12*5)+AI12+AJ12+AK12</f>
        <v>25.7</v>
      </c>
      <c r="AM12" s="7">
        <f>D12+K12+R12+Y12+AF12</f>
        <v>27</v>
      </c>
      <c r="AN12" s="22">
        <f>J12+Q12+X12+AE12+AL12</f>
        <v>131.79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ht="12.75">
      <c r="A13" s="21">
        <f t="shared" si="0"/>
        <v>3</v>
      </c>
      <c r="B13" s="8" t="s">
        <v>51</v>
      </c>
      <c r="C13" s="8" t="s">
        <v>36</v>
      </c>
      <c r="D13" s="4">
        <v>7</v>
      </c>
      <c r="E13" s="4">
        <v>0</v>
      </c>
      <c r="F13" s="4">
        <v>0</v>
      </c>
      <c r="G13" s="5">
        <v>18.64</v>
      </c>
      <c r="H13" s="5">
        <v>0</v>
      </c>
      <c r="I13" s="5">
        <v>0</v>
      </c>
      <c r="J13" s="6">
        <f>(D13*1)+(E13*3)+(F13*5)+G13+H13+I13</f>
        <v>25.64</v>
      </c>
      <c r="K13" s="4">
        <v>16</v>
      </c>
      <c r="L13" s="4">
        <v>0</v>
      </c>
      <c r="M13" s="4">
        <v>0</v>
      </c>
      <c r="N13" s="5">
        <v>20.54</v>
      </c>
      <c r="O13" s="5">
        <v>0</v>
      </c>
      <c r="P13" s="5">
        <v>0</v>
      </c>
      <c r="Q13" s="6">
        <f>(K13*1)+(L13*3)+(M13*5)+N13+O13+P13</f>
        <v>36.54</v>
      </c>
      <c r="R13" s="4">
        <v>8</v>
      </c>
      <c r="S13" s="4">
        <v>0</v>
      </c>
      <c r="T13" s="4">
        <v>0</v>
      </c>
      <c r="U13" s="5">
        <v>23.71</v>
      </c>
      <c r="V13" s="5">
        <v>0</v>
      </c>
      <c r="W13" s="5">
        <v>0</v>
      </c>
      <c r="X13" s="6">
        <f>(R13*1)+(S13*3)+(T13*5)+U13+V13+W13</f>
        <v>31.71</v>
      </c>
      <c r="Y13" s="4">
        <v>6</v>
      </c>
      <c r="Z13" s="4">
        <v>0</v>
      </c>
      <c r="AA13" s="4">
        <v>0</v>
      </c>
      <c r="AB13" s="5">
        <v>7.04</v>
      </c>
      <c r="AC13" s="5">
        <v>6.41</v>
      </c>
      <c r="AD13" s="5">
        <v>6.04</v>
      </c>
      <c r="AE13" s="6">
        <f>(Y13*1)+(Z13*3)+(AA13*5)+AB13+AC13+AD13</f>
        <v>25.49</v>
      </c>
      <c r="AF13" s="4">
        <v>10</v>
      </c>
      <c r="AG13" s="4">
        <v>0</v>
      </c>
      <c r="AH13" s="4">
        <v>0</v>
      </c>
      <c r="AI13" s="5">
        <v>35.52</v>
      </c>
      <c r="AJ13" s="5">
        <v>0</v>
      </c>
      <c r="AK13" s="5">
        <v>0</v>
      </c>
      <c r="AL13" s="6">
        <f>(AF13*1)+(AG13*3)+(AH13*5)+AI13+AJ13+AK13</f>
        <v>45.52</v>
      </c>
      <c r="AM13" s="7">
        <f>D13+K13+R13+Y13+AF13</f>
        <v>47</v>
      </c>
      <c r="AN13" s="22">
        <f>J13+Q13+X13+AE13+AL13</f>
        <v>164.9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ht="12.75">
      <c r="A14" s="21">
        <f t="shared" si="0"/>
        <v>4</v>
      </c>
      <c r="B14" s="8" t="s">
        <v>50</v>
      </c>
      <c r="C14" s="8" t="s">
        <v>29</v>
      </c>
      <c r="D14" s="4">
        <v>3</v>
      </c>
      <c r="E14" s="4">
        <v>0</v>
      </c>
      <c r="F14" s="4">
        <v>0</v>
      </c>
      <c r="G14" s="5">
        <v>30.5</v>
      </c>
      <c r="H14" s="5">
        <v>0</v>
      </c>
      <c r="I14" s="5">
        <v>0</v>
      </c>
      <c r="J14" s="6">
        <f>(D14*1)+(E14*3)+(F14*5)+G14+H14+I14</f>
        <v>33.5</v>
      </c>
      <c r="K14" s="4">
        <v>1</v>
      </c>
      <c r="L14" s="4">
        <v>0</v>
      </c>
      <c r="M14" s="4">
        <v>0</v>
      </c>
      <c r="N14" s="5">
        <v>28.88</v>
      </c>
      <c r="O14" s="5">
        <v>0</v>
      </c>
      <c r="P14" s="5">
        <v>0</v>
      </c>
      <c r="Q14" s="6">
        <f>(K14*1)+(L14*3)+(M14*5)+N14+O14+P14</f>
        <v>29.88</v>
      </c>
      <c r="R14" s="4">
        <v>2</v>
      </c>
      <c r="S14" s="4">
        <v>1</v>
      </c>
      <c r="T14" s="4">
        <v>0</v>
      </c>
      <c r="U14" s="5">
        <v>24.72</v>
      </c>
      <c r="V14" s="5">
        <v>0</v>
      </c>
      <c r="W14" s="5">
        <v>0</v>
      </c>
      <c r="X14" s="6">
        <f>(R14*1)+(S14*3)+(T14*5)+U14+V14+W14</f>
        <v>29.72</v>
      </c>
      <c r="Y14" s="4">
        <v>4</v>
      </c>
      <c r="Z14" s="4">
        <v>0</v>
      </c>
      <c r="AA14" s="4">
        <v>2</v>
      </c>
      <c r="AB14" s="5">
        <v>7.16</v>
      </c>
      <c r="AC14" s="5">
        <v>8</v>
      </c>
      <c r="AD14" s="5">
        <v>6.89</v>
      </c>
      <c r="AE14" s="6">
        <f>(Y14*1)+(Z14*3)+(AA14*5)+AB14+AC14+AD14</f>
        <v>36.05</v>
      </c>
      <c r="AF14" s="4">
        <v>8</v>
      </c>
      <c r="AG14" s="4">
        <v>0</v>
      </c>
      <c r="AH14" s="4">
        <v>0</v>
      </c>
      <c r="AI14" s="5">
        <v>28.06</v>
      </c>
      <c r="AJ14" s="5">
        <v>0</v>
      </c>
      <c r="AK14" s="5">
        <v>0</v>
      </c>
      <c r="AL14" s="6">
        <f>(AF14*1)+(AG14*3)+(AH14*5)+AI14+AJ14+AK14</f>
        <v>36.06</v>
      </c>
      <c r="AM14" s="7">
        <f>D14+K14+R14+Y14+AF14</f>
        <v>18</v>
      </c>
      <c r="AN14" s="22">
        <f>J14+Q14+X14+AE14+AL14</f>
        <v>165.20999999999998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ht="12.75">
      <c r="A15" s="21">
        <f t="shared" si="0"/>
        <v>5</v>
      </c>
      <c r="B15" s="8" t="s">
        <v>42</v>
      </c>
      <c r="C15" s="8" t="s">
        <v>29</v>
      </c>
      <c r="D15" s="4">
        <v>1</v>
      </c>
      <c r="E15" s="4">
        <v>0</v>
      </c>
      <c r="F15" s="4">
        <v>0</v>
      </c>
      <c r="G15" s="5">
        <v>21.55</v>
      </c>
      <c r="H15" s="5">
        <v>0</v>
      </c>
      <c r="I15" s="5">
        <v>0</v>
      </c>
      <c r="J15" s="6">
        <f>(D15*1)+(E15*3)+(F15*5)+G15+H15+I15</f>
        <v>22.55</v>
      </c>
      <c r="K15" s="4">
        <v>2</v>
      </c>
      <c r="L15" s="4">
        <v>1</v>
      </c>
      <c r="M15" s="4">
        <v>0</v>
      </c>
      <c r="N15" s="5">
        <v>23.87</v>
      </c>
      <c r="O15" s="5">
        <v>0</v>
      </c>
      <c r="P15" s="5">
        <v>0</v>
      </c>
      <c r="Q15" s="6">
        <f>(K15*1)+(L15*3)+(M15*5)+N15+O15+P15</f>
        <v>28.87</v>
      </c>
      <c r="R15" s="4">
        <v>12</v>
      </c>
      <c r="S15" s="4">
        <v>0</v>
      </c>
      <c r="T15" s="4">
        <v>0</v>
      </c>
      <c r="U15" s="5">
        <v>22.41</v>
      </c>
      <c r="V15" s="5">
        <v>0</v>
      </c>
      <c r="W15" s="5">
        <v>0</v>
      </c>
      <c r="X15" s="6">
        <f>(R15*1)+(S15*3)+(T15*5)+U15+V15+W15</f>
        <v>34.41</v>
      </c>
      <c r="Y15" s="4">
        <v>3</v>
      </c>
      <c r="Z15" s="4">
        <v>0</v>
      </c>
      <c r="AA15" s="4">
        <v>2</v>
      </c>
      <c r="AB15" s="5">
        <v>5.81</v>
      </c>
      <c r="AC15" s="5">
        <v>7.99</v>
      </c>
      <c r="AD15" s="5">
        <v>7.88</v>
      </c>
      <c r="AE15" s="6">
        <f>(Y15*1)+(Z15*3)+(AA15*5)+AB15+AC15+AD15</f>
        <v>34.68</v>
      </c>
      <c r="AF15" s="4">
        <v>15</v>
      </c>
      <c r="AG15" s="4">
        <v>1</v>
      </c>
      <c r="AH15" s="4">
        <v>0</v>
      </c>
      <c r="AI15" s="5">
        <v>26.74</v>
      </c>
      <c r="AJ15" s="5">
        <v>0</v>
      </c>
      <c r="AK15" s="5">
        <v>0</v>
      </c>
      <c r="AL15" s="6">
        <f>(AF15*1)+(AG15*3)+(AH15*5)+AI15+AJ15+AK15</f>
        <v>44.739999999999995</v>
      </c>
      <c r="AM15" s="7">
        <f>D15+K15+R15+Y15+AF15</f>
        <v>33</v>
      </c>
      <c r="AN15" s="22">
        <f>J15+Q15+X15+AE15+AL15</f>
        <v>165.25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ht="12.75">
      <c r="A16" s="21">
        <f t="shared" si="0"/>
        <v>6</v>
      </c>
      <c r="B16" s="8" t="s">
        <v>40</v>
      </c>
      <c r="C16" s="8" t="s">
        <v>29</v>
      </c>
      <c r="D16" s="4">
        <v>5</v>
      </c>
      <c r="E16" s="4">
        <v>0</v>
      </c>
      <c r="F16" s="4">
        <v>0</v>
      </c>
      <c r="G16" s="5">
        <v>30.14</v>
      </c>
      <c r="H16" s="5">
        <v>0</v>
      </c>
      <c r="I16" s="5">
        <v>0</v>
      </c>
      <c r="J16" s="6">
        <f>(D16*1)+(E16*3)+(F16*5)+G16+H16+I16</f>
        <v>35.14</v>
      </c>
      <c r="K16" s="4">
        <v>4</v>
      </c>
      <c r="L16" s="4">
        <v>0</v>
      </c>
      <c r="M16" s="4">
        <v>0</v>
      </c>
      <c r="N16" s="5">
        <v>32.34</v>
      </c>
      <c r="O16" s="5">
        <v>0</v>
      </c>
      <c r="P16" s="5">
        <v>0</v>
      </c>
      <c r="Q16" s="6">
        <f>(K16*1)+(L16*3)+(M16*5)+N16+O16+P16</f>
        <v>36.34</v>
      </c>
      <c r="R16" s="4">
        <v>13</v>
      </c>
      <c r="S16" s="4">
        <v>1</v>
      </c>
      <c r="T16" s="4">
        <v>0</v>
      </c>
      <c r="U16" s="5">
        <v>27.58</v>
      </c>
      <c r="V16" s="5">
        <v>0</v>
      </c>
      <c r="W16" s="5">
        <v>0</v>
      </c>
      <c r="X16" s="6">
        <f>(R16*1)+(S16*3)+(T16*5)+U16+V16+W16</f>
        <v>43.58</v>
      </c>
      <c r="Y16" s="4">
        <v>5</v>
      </c>
      <c r="Z16" s="4">
        <v>0</v>
      </c>
      <c r="AA16" s="4">
        <v>1</v>
      </c>
      <c r="AB16" s="5">
        <v>6.71</v>
      </c>
      <c r="AC16" s="5">
        <v>6.2</v>
      </c>
      <c r="AD16" s="5">
        <v>7.3</v>
      </c>
      <c r="AE16" s="6">
        <f>(Y16*1)+(Z16*3)+(AA16*5)+AB16+AC16+AD16</f>
        <v>30.21</v>
      </c>
      <c r="AF16" s="4">
        <v>6</v>
      </c>
      <c r="AG16" s="4">
        <v>0</v>
      </c>
      <c r="AH16" s="4">
        <v>1</v>
      </c>
      <c r="AI16" s="5">
        <v>29.65</v>
      </c>
      <c r="AJ16" s="5">
        <v>0</v>
      </c>
      <c r="AK16" s="5">
        <v>0</v>
      </c>
      <c r="AL16" s="6">
        <f>(AF16*1)+(AG16*3)+(AH16*5)+AI16+AJ16+AK16</f>
        <v>40.65</v>
      </c>
      <c r="AM16" s="7">
        <f>D16+K16+R16+Y16+AF16</f>
        <v>33</v>
      </c>
      <c r="AN16" s="22">
        <f>J16+Q16+X16+AE16+AL16</f>
        <v>185.92000000000002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ht="12.75">
      <c r="A17" s="21">
        <f t="shared" si="0"/>
        <v>7</v>
      </c>
      <c r="B17" s="8" t="s">
        <v>49</v>
      </c>
      <c r="C17" s="8" t="s">
        <v>29</v>
      </c>
      <c r="D17" s="4">
        <v>1</v>
      </c>
      <c r="E17" s="4">
        <v>2</v>
      </c>
      <c r="F17" s="4">
        <v>0</v>
      </c>
      <c r="G17" s="5">
        <v>45.26</v>
      </c>
      <c r="H17" s="5">
        <v>0</v>
      </c>
      <c r="I17" s="5">
        <v>0</v>
      </c>
      <c r="J17" s="6">
        <f>(D17*1)+(E17*3)+(F17*5)+G17+H17+I17</f>
        <v>52.26</v>
      </c>
      <c r="K17" s="4">
        <v>6</v>
      </c>
      <c r="L17" s="4">
        <v>0</v>
      </c>
      <c r="M17" s="4">
        <v>0</v>
      </c>
      <c r="N17" s="5">
        <v>30.67</v>
      </c>
      <c r="O17" s="5">
        <v>0</v>
      </c>
      <c r="P17" s="5">
        <v>0</v>
      </c>
      <c r="Q17" s="6">
        <f>(K17*1)+(L17*3)+(M17*5)+N17+O17+P17</f>
        <v>36.67</v>
      </c>
      <c r="R17" s="4">
        <v>6</v>
      </c>
      <c r="S17" s="4">
        <v>0</v>
      </c>
      <c r="T17" s="4">
        <v>0</v>
      </c>
      <c r="U17" s="5">
        <v>42.41</v>
      </c>
      <c r="V17" s="5">
        <v>0</v>
      </c>
      <c r="W17" s="5">
        <v>0</v>
      </c>
      <c r="X17" s="6">
        <f>(R17*1)+(S17*3)+(T17*5)+U17+V17+W17</f>
        <v>48.41</v>
      </c>
      <c r="Y17" s="4">
        <v>16</v>
      </c>
      <c r="Z17" s="4">
        <v>3</v>
      </c>
      <c r="AA17" s="4">
        <v>0</v>
      </c>
      <c r="AB17" s="5">
        <v>9.28</v>
      </c>
      <c r="AC17" s="5">
        <v>8.83</v>
      </c>
      <c r="AD17" s="5">
        <v>7.1</v>
      </c>
      <c r="AE17" s="6">
        <f>(Y17*1)+(Z17*3)+(AA17*5)+AB17+AC17+AD17</f>
        <v>50.21</v>
      </c>
      <c r="AF17" s="4">
        <v>2</v>
      </c>
      <c r="AG17" s="4">
        <v>0</v>
      </c>
      <c r="AH17" s="4">
        <v>1</v>
      </c>
      <c r="AI17" s="5">
        <v>31.65</v>
      </c>
      <c r="AJ17" s="5">
        <v>0</v>
      </c>
      <c r="AK17" s="5">
        <v>0</v>
      </c>
      <c r="AL17" s="6">
        <f>(AF17*1)+(AG17*3)+(AH17*5)+AI17+AJ17+AK17</f>
        <v>38.65</v>
      </c>
      <c r="AM17" s="7">
        <f>D17+K17+R17+Y17+AF17</f>
        <v>31</v>
      </c>
      <c r="AN17" s="22">
        <f>J17+Q17+X17+AE17+AL17</f>
        <v>226.20000000000002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ht="12.75">
      <c r="A18" s="21">
        <f t="shared" si="0"/>
        <v>8</v>
      </c>
      <c r="B18" s="8" t="s">
        <v>41</v>
      </c>
      <c r="C18" s="8" t="s">
        <v>29</v>
      </c>
      <c r="D18" s="4">
        <v>3</v>
      </c>
      <c r="E18" s="4">
        <v>0</v>
      </c>
      <c r="F18" s="4">
        <v>0</v>
      </c>
      <c r="G18" s="5">
        <v>39.29</v>
      </c>
      <c r="H18" s="5">
        <v>0</v>
      </c>
      <c r="I18" s="5">
        <v>0</v>
      </c>
      <c r="J18" s="6">
        <f>(D18*1)+(E18*3)+(F18*5)+G18+H18+I18</f>
        <v>42.29</v>
      </c>
      <c r="K18" s="4">
        <v>4</v>
      </c>
      <c r="L18" s="4">
        <v>1</v>
      </c>
      <c r="M18" s="4">
        <v>0</v>
      </c>
      <c r="N18" s="5">
        <v>50.47</v>
      </c>
      <c r="O18" s="5">
        <v>0</v>
      </c>
      <c r="P18" s="5">
        <v>0</v>
      </c>
      <c r="Q18" s="6">
        <f>(K18*1)+(L18*3)+(M18*5)+N18+O18+P18</f>
        <v>57.47</v>
      </c>
      <c r="R18" s="4">
        <v>4</v>
      </c>
      <c r="S18" s="4">
        <v>0</v>
      </c>
      <c r="T18" s="4">
        <v>0</v>
      </c>
      <c r="U18" s="5">
        <v>57.74</v>
      </c>
      <c r="V18" s="5">
        <v>0</v>
      </c>
      <c r="W18" s="5">
        <v>0</v>
      </c>
      <c r="X18" s="6">
        <f>(R18*1)+(S18*3)+(T18*5)+U18+V18+W18</f>
        <v>61.74</v>
      </c>
      <c r="Y18" s="4">
        <v>13</v>
      </c>
      <c r="Z18" s="4">
        <v>2</v>
      </c>
      <c r="AA18" s="4">
        <v>2</v>
      </c>
      <c r="AB18" s="5">
        <v>8.77</v>
      </c>
      <c r="AC18" s="34">
        <v>7.49</v>
      </c>
      <c r="AD18" s="5">
        <v>7.53</v>
      </c>
      <c r="AE18" s="6">
        <f>(Y18*1)+(Z18*3)+(AA18*5)+AB18+AC18+AD18</f>
        <v>52.79</v>
      </c>
      <c r="AF18" s="4">
        <v>12</v>
      </c>
      <c r="AG18" s="4">
        <v>0</v>
      </c>
      <c r="AH18" s="4">
        <v>0</v>
      </c>
      <c r="AI18" s="5">
        <v>27.95</v>
      </c>
      <c r="AJ18" s="5">
        <v>0</v>
      </c>
      <c r="AK18" s="5">
        <v>0</v>
      </c>
      <c r="AL18" s="6">
        <f>(AF18*1)+(AG18*3)+(AH18*5)+AI18+AJ18+AK18</f>
        <v>39.95</v>
      </c>
      <c r="AM18" s="7">
        <f>D18+K18+R18+Y18+AF18</f>
        <v>36</v>
      </c>
      <c r="AN18" s="22">
        <f>J18+Q18+X18+AE18+AL18</f>
        <v>254.24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ht="12.75">
      <c r="A19" s="21">
        <f t="shared" si="0"/>
        <v>9</v>
      </c>
      <c r="B19" s="8" t="s">
        <v>48</v>
      </c>
      <c r="C19" s="8" t="s">
        <v>44</v>
      </c>
      <c r="D19" s="4">
        <v>5</v>
      </c>
      <c r="E19" s="4">
        <v>0</v>
      </c>
      <c r="F19" s="4">
        <v>1</v>
      </c>
      <c r="G19" s="5">
        <v>39.18</v>
      </c>
      <c r="H19" s="5">
        <v>0</v>
      </c>
      <c r="I19" s="5">
        <v>0</v>
      </c>
      <c r="J19" s="6">
        <f>(D19*1)+(E19*3)+(F19*5)+G19+H19+I19</f>
        <v>49.18</v>
      </c>
      <c r="K19" s="4">
        <v>2</v>
      </c>
      <c r="L19" s="4">
        <v>0</v>
      </c>
      <c r="M19" s="4">
        <v>0</v>
      </c>
      <c r="N19" s="5">
        <v>43.02</v>
      </c>
      <c r="O19" s="5">
        <v>0</v>
      </c>
      <c r="P19" s="5">
        <v>0</v>
      </c>
      <c r="Q19" s="6">
        <f>(K19*1)+(L19*3)+(M19*5)+N19+O19+P19</f>
        <v>45.02</v>
      </c>
      <c r="R19" s="4">
        <v>4</v>
      </c>
      <c r="S19" s="4">
        <v>1</v>
      </c>
      <c r="T19" s="4">
        <v>0</v>
      </c>
      <c r="U19" s="5">
        <v>51.98</v>
      </c>
      <c r="V19" s="5">
        <v>0</v>
      </c>
      <c r="W19" s="5">
        <v>0</v>
      </c>
      <c r="X19" s="6">
        <f>(R19*1)+(S19*3)+(T19*5)+U19+V19+W19</f>
        <v>58.98</v>
      </c>
      <c r="Y19" s="4">
        <v>18</v>
      </c>
      <c r="Z19" s="4">
        <v>0</v>
      </c>
      <c r="AA19" s="4">
        <v>0</v>
      </c>
      <c r="AB19" s="5">
        <v>7.97</v>
      </c>
      <c r="AC19" s="5">
        <v>8.2</v>
      </c>
      <c r="AD19" s="5">
        <v>6.67</v>
      </c>
      <c r="AE19" s="6">
        <f>(Y19*1)+(Z19*3)+(AA19*5)+AB19+AC19+AD19</f>
        <v>40.84</v>
      </c>
      <c r="AF19" s="4">
        <v>14</v>
      </c>
      <c r="AG19" s="4">
        <v>0</v>
      </c>
      <c r="AH19" s="4">
        <v>1</v>
      </c>
      <c r="AI19" s="5">
        <v>45.79</v>
      </c>
      <c r="AJ19" s="5">
        <v>0</v>
      </c>
      <c r="AK19" s="5">
        <v>0</v>
      </c>
      <c r="AL19" s="6">
        <f>(AF19*1)+(AG19*3)+(AH19*5)+AI19+AJ19+AK19</f>
        <v>64.78999999999999</v>
      </c>
      <c r="AM19" s="7">
        <f>D19+K19+R19+Y19+AF19</f>
        <v>43</v>
      </c>
      <c r="AN19" s="22">
        <f>J19+Q19+X19+AE19+AL19</f>
        <v>258.81</v>
      </c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ht="12.75">
      <c r="A20" s="21">
        <f t="shared" si="0"/>
        <v>10</v>
      </c>
      <c r="B20" s="8" t="s">
        <v>45</v>
      </c>
      <c r="C20" s="8" t="s">
        <v>29</v>
      </c>
      <c r="D20" s="4">
        <v>6</v>
      </c>
      <c r="E20" s="4">
        <v>0</v>
      </c>
      <c r="F20" s="4">
        <v>0</v>
      </c>
      <c r="G20" s="5">
        <v>75.09</v>
      </c>
      <c r="H20" s="5">
        <v>0</v>
      </c>
      <c r="I20" s="5">
        <v>0</v>
      </c>
      <c r="J20" s="6">
        <f>(D20*1)+(E20*3)+(F20*5)+G20+H20+I20</f>
        <v>81.09</v>
      </c>
      <c r="K20" s="4">
        <v>8</v>
      </c>
      <c r="L20" s="4">
        <v>0</v>
      </c>
      <c r="M20" s="4">
        <v>0</v>
      </c>
      <c r="N20" s="5">
        <v>52.42</v>
      </c>
      <c r="O20" s="5">
        <v>0</v>
      </c>
      <c r="P20" s="5">
        <v>0</v>
      </c>
      <c r="Q20" s="6">
        <f>(K20*1)+(L20*3)+(M20*5)+N20+O20+P20</f>
        <v>60.42</v>
      </c>
      <c r="R20" s="4">
        <v>6</v>
      </c>
      <c r="S20" s="4">
        <v>1</v>
      </c>
      <c r="T20" s="4">
        <v>0</v>
      </c>
      <c r="U20" s="5">
        <v>70.01</v>
      </c>
      <c r="V20" s="5">
        <v>0</v>
      </c>
      <c r="W20" s="5">
        <v>0</v>
      </c>
      <c r="X20" s="6">
        <f>(R20*1)+(S20*3)+(T20*5)+U20+V20+W20</f>
        <v>79.01</v>
      </c>
      <c r="Y20" s="4">
        <v>27</v>
      </c>
      <c r="Z20" s="4">
        <v>0</v>
      </c>
      <c r="AA20" s="4">
        <v>1</v>
      </c>
      <c r="AB20" s="5">
        <v>8.08</v>
      </c>
      <c r="AC20" s="5">
        <v>8.22</v>
      </c>
      <c r="AD20" s="5">
        <v>7.91</v>
      </c>
      <c r="AE20" s="6">
        <f>(Y20*1)+(Z20*3)+(AA20*5)+AB20+AC20+AD20</f>
        <v>56.209999999999994</v>
      </c>
      <c r="AF20" s="4">
        <v>8</v>
      </c>
      <c r="AG20" s="4">
        <v>0</v>
      </c>
      <c r="AH20" s="4">
        <v>1</v>
      </c>
      <c r="AI20" s="5">
        <v>41.95</v>
      </c>
      <c r="AJ20" s="5">
        <v>0</v>
      </c>
      <c r="AK20" s="5">
        <v>0</v>
      </c>
      <c r="AL20" s="6">
        <f>(AF20*1)+(AG20*3)+(AH20*5)+AI20+AJ20+AK20</f>
        <v>54.95</v>
      </c>
      <c r="AM20" s="7">
        <f>D20+K20+R20+Y20+AF20</f>
        <v>55</v>
      </c>
      <c r="AN20" s="22">
        <f>J20+Q20+X20+AE20+AL20</f>
        <v>331.67999999999995</v>
      </c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ht="13.5" thickBot="1">
      <c r="A21" s="21">
        <f t="shared" si="0"/>
        <v>11</v>
      </c>
      <c r="B21" s="8" t="s">
        <v>43</v>
      </c>
      <c r="C21" s="8" t="s">
        <v>44</v>
      </c>
      <c r="D21" s="4">
        <v>4</v>
      </c>
      <c r="E21" s="4">
        <v>0</v>
      </c>
      <c r="F21" s="4">
        <v>1</v>
      </c>
      <c r="G21" s="5">
        <v>50.32</v>
      </c>
      <c r="H21" s="5">
        <v>0</v>
      </c>
      <c r="I21" s="5">
        <v>0</v>
      </c>
      <c r="J21" s="6">
        <f>(D21*1)+(E21*3)+(F21*5)+G21+H21+I21</f>
        <v>59.32</v>
      </c>
      <c r="K21" s="4">
        <v>6</v>
      </c>
      <c r="L21" s="4">
        <v>1</v>
      </c>
      <c r="M21" s="4">
        <v>0</v>
      </c>
      <c r="N21" s="5">
        <v>53.95</v>
      </c>
      <c r="O21" s="5">
        <v>0</v>
      </c>
      <c r="P21" s="5">
        <v>0</v>
      </c>
      <c r="Q21" s="6">
        <f>(K21*1)+(L21*3)+(M21*5)+N21+O21+P21</f>
        <v>62.95</v>
      </c>
      <c r="R21" s="4">
        <v>9</v>
      </c>
      <c r="S21" s="4">
        <v>0</v>
      </c>
      <c r="T21" s="4">
        <v>1</v>
      </c>
      <c r="U21" s="5">
        <v>66.25</v>
      </c>
      <c r="V21" s="5">
        <v>0</v>
      </c>
      <c r="W21" s="5">
        <v>0</v>
      </c>
      <c r="X21" s="6">
        <f>(R21*1)+(S21*3)+(T21*5)+U21+V21+W21</f>
        <v>80.25</v>
      </c>
      <c r="Y21" s="4">
        <v>26</v>
      </c>
      <c r="Z21" s="4">
        <v>0</v>
      </c>
      <c r="AA21" s="4">
        <v>3</v>
      </c>
      <c r="AB21" s="5">
        <v>11.32</v>
      </c>
      <c r="AC21" s="5">
        <v>11.17</v>
      </c>
      <c r="AD21" s="5">
        <v>9.21</v>
      </c>
      <c r="AE21" s="6">
        <f>(Y21*1)+(Z21*3)+(AA21*5)+AB21+AC21+AD21</f>
        <v>72.7</v>
      </c>
      <c r="AF21" s="4">
        <v>16</v>
      </c>
      <c r="AG21" s="4">
        <v>0</v>
      </c>
      <c r="AH21" s="4">
        <v>1</v>
      </c>
      <c r="AI21" s="5">
        <v>38.17</v>
      </c>
      <c r="AJ21" s="5">
        <v>0</v>
      </c>
      <c r="AK21" s="5">
        <v>0</v>
      </c>
      <c r="AL21" s="6">
        <f>(AF21*1)+(AG21*3)+(AH21*5)+AI21+AJ21+AK21</f>
        <v>59.17</v>
      </c>
      <c r="AM21" s="7">
        <f>D21+K21+R21+Y21+AF21</f>
        <v>61</v>
      </c>
      <c r="AN21" s="22">
        <f>J21+Q21+X21+AE21+AL21</f>
        <v>334.39000000000004</v>
      </c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ht="12.75">
      <c r="A22" s="18"/>
      <c r="B22" s="19" t="s">
        <v>30</v>
      </c>
      <c r="C22" s="12"/>
      <c r="D22" s="12"/>
      <c r="E22" s="12"/>
      <c r="F22" s="12"/>
      <c r="G22" s="29"/>
      <c r="H22" s="29"/>
      <c r="I22" s="29"/>
      <c r="J22" s="29"/>
      <c r="K22" s="12"/>
      <c r="L22" s="12"/>
      <c r="M22" s="12"/>
      <c r="N22" s="29"/>
      <c r="O22" s="29"/>
      <c r="P22" s="29"/>
      <c r="Q22" s="6"/>
      <c r="R22" s="12"/>
      <c r="S22" s="12"/>
      <c r="T22" s="12"/>
      <c r="U22" s="29"/>
      <c r="V22" s="29"/>
      <c r="W22" s="29"/>
      <c r="X22" s="6"/>
      <c r="Y22" s="12"/>
      <c r="Z22" s="12"/>
      <c r="AA22" s="12"/>
      <c r="AB22" s="29"/>
      <c r="AC22" s="29"/>
      <c r="AD22" s="29"/>
      <c r="AE22" s="6"/>
      <c r="AF22" s="12"/>
      <c r="AG22" s="12"/>
      <c r="AH22" s="12"/>
      <c r="AI22" s="29"/>
      <c r="AJ22" s="29"/>
      <c r="AK22" s="29"/>
      <c r="AL22" s="6"/>
      <c r="AM22" s="30"/>
      <c r="AN22" s="3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ht="12.75">
      <c r="A23" s="21">
        <v>1</v>
      </c>
      <c r="B23" s="8" t="s">
        <v>31</v>
      </c>
      <c r="C23" s="8" t="s">
        <v>32</v>
      </c>
      <c r="D23" s="4">
        <v>4</v>
      </c>
      <c r="E23" s="4">
        <v>0</v>
      </c>
      <c r="F23" s="4">
        <v>0</v>
      </c>
      <c r="G23" s="5">
        <v>21.17</v>
      </c>
      <c r="H23" s="5">
        <v>0</v>
      </c>
      <c r="I23" s="5">
        <v>0</v>
      </c>
      <c r="J23" s="6">
        <f>(D23*1)+(E23*3)+(F23*5)+G23+H23+I23</f>
        <v>25.17</v>
      </c>
      <c r="K23" s="4">
        <v>3</v>
      </c>
      <c r="L23" s="4">
        <v>0</v>
      </c>
      <c r="M23" s="4">
        <v>0</v>
      </c>
      <c r="N23" s="5">
        <v>22.88</v>
      </c>
      <c r="O23" s="5">
        <v>0</v>
      </c>
      <c r="P23" s="5">
        <v>0</v>
      </c>
      <c r="Q23" s="6">
        <f>(K23*1)+(L23*3)+(M23*5)+N23+O23+P23</f>
        <v>25.88</v>
      </c>
      <c r="R23" s="4">
        <v>3</v>
      </c>
      <c r="S23" s="4">
        <v>0</v>
      </c>
      <c r="T23" s="4">
        <v>0</v>
      </c>
      <c r="U23" s="5">
        <v>21.95</v>
      </c>
      <c r="V23" s="5">
        <v>0</v>
      </c>
      <c r="W23" s="5">
        <v>0</v>
      </c>
      <c r="X23" s="6">
        <f>(R23*1)+(S23*3)+(T23*5)+U23+V23+W23</f>
        <v>24.95</v>
      </c>
      <c r="Y23" s="4">
        <v>5</v>
      </c>
      <c r="Z23" s="4">
        <v>0</v>
      </c>
      <c r="AA23" s="4">
        <v>0</v>
      </c>
      <c r="AB23" s="5">
        <v>6.94</v>
      </c>
      <c r="AC23" s="5">
        <v>6.48</v>
      </c>
      <c r="AD23" s="5">
        <v>5.9</v>
      </c>
      <c r="AE23" s="6">
        <f>(Y23*1)+(Z23*3)+(AA23*5)+AB23+AC23+AD23</f>
        <v>24.32</v>
      </c>
      <c r="AF23" s="4">
        <v>2</v>
      </c>
      <c r="AG23" s="4">
        <v>0</v>
      </c>
      <c r="AH23" s="4">
        <v>0</v>
      </c>
      <c r="AI23" s="5">
        <v>24.04</v>
      </c>
      <c r="AJ23" s="5">
        <v>0</v>
      </c>
      <c r="AK23" s="5">
        <v>0</v>
      </c>
      <c r="AL23" s="6">
        <f>(AF23*1)+(AG23*3)+(AH23*5)+AI23+AJ23+AK23</f>
        <v>26.04</v>
      </c>
      <c r="AM23" s="7">
        <f>D23+K23+R23+Y23+AF23</f>
        <v>17</v>
      </c>
      <c r="AN23" s="22">
        <f>J23+Q23+X23+AE23+AL23</f>
        <v>126.35999999999999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ht="12.75">
      <c r="A24" s="21">
        <f>A23+1</f>
        <v>2</v>
      </c>
      <c r="B24" s="8" t="s">
        <v>34</v>
      </c>
      <c r="C24" s="8" t="s">
        <v>29</v>
      </c>
      <c r="D24" s="4">
        <v>2</v>
      </c>
      <c r="E24" s="4">
        <v>0</v>
      </c>
      <c r="F24" s="4">
        <v>0</v>
      </c>
      <c r="G24" s="5">
        <v>19.26</v>
      </c>
      <c r="H24" s="5">
        <v>0</v>
      </c>
      <c r="I24" s="5">
        <v>0</v>
      </c>
      <c r="J24" s="6">
        <f>(D24*1)+(E24*3)+(F24*5)+G24+H24+I24</f>
        <v>21.26</v>
      </c>
      <c r="K24" s="4">
        <v>4</v>
      </c>
      <c r="L24" s="4">
        <v>0</v>
      </c>
      <c r="M24" s="4">
        <v>0</v>
      </c>
      <c r="N24" s="5">
        <v>16.61</v>
      </c>
      <c r="O24" s="5">
        <v>0</v>
      </c>
      <c r="P24" s="5">
        <v>0</v>
      </c>
      <c r="Q24" s="6">
        <f>(K24*1)+(L24*3)+(M24*5)+N24+O24+P24</f>
        <v>20.61</v>
      </c>
      <c r="R24" s="4">
        <v>1</v>
      </c>
      <c r="S24" s="4">
        <v>1</v>
      </c>
      <c r="T24" s="4">
        <v>0</v>
      </c>
      <c r="U24" s="5">
        <v>26.31</v>
      </c>
      <c r="V24" s="5">
        <v>0</v>
      </c>
      <c r="W24" s="5">
        <v>0</v>
      </c>
      <c r="X24" s="6">
        <f>(R24*1)+(S24*3)+(T24*5)+U24+V24+W24</f>
        <v>30.31</v>
      </c>
      <c r="Y24" s="4">
        <v>14</v>
      </c>
      <c r="Z24" s="4">
        <v>0</v>
      </c>
      <c r="AA24" s="4">
        <v>0</v>
      </c>
      <c r="AB24" s="5">
        <v>6.76</v>
      </c>
      <c r="AC24" s="5">
        <v>5.97</v>
      </c>
      <c r="AD24" s="5">
        <v>5.8</v>
      </c>
      <c r="AE24" s="6">
        <f>(Y24*1)+(Z24*3)+(AA24*5)+AB24+AC24+AD24</f>
        <v>32.529999999999994</v>
      </c>
      <c r="AF24" s="4">
        <v>4</v>
      </c>
      <c r="AG24" s="4">
        <v>0</v>
      </c>
      <c r="AH24" s="4">
        <v>0</v>
      </c>
      <c r="AI24" s="5">
        <v>20.48</v>
      </c>
      <c r="AJ24" s="5">
        <v>0</v>
      </c>
      <c r="AK24" s="5">
        <v>0</v>
      </c>
      <c r="AL24" s="6">
        <f>(AF24*1)+(AG24*3)+(AH24*5)+AI24+AJ24+AK24</f>
        <v>24.48</v>
      </c>
      <c r="AM24" s="7">
        <f>D24+K24+R24+Y24+AF24</f>
        <v>25</v>
      </c>
      <c r="AN24" s="22">
        <f>J24+Q24+X24+AE24+AL24</f>
        <v>129.19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ht="13.5" thickBot="1">
      <c r="A25" s="23">
        <f>A24+1</f>
        <v>3</v>
      </c>
      <c r="B25" s="24" t="s">
        <v>33</v>
      </c>
      <c r="C25" s="24" t="s">
        <v>32</v>
      </c>
      <c r="D25" s="25">
        <v>1</v>
      </c>
      <c r="E25" s="25">
        <v>0</v>
      </c>
      <c r="F25" s="25">
        <v>1</v>
      </c>
      <c r="G25" s="26">
        <v>23.02</v>
      </c>
      <c r="H25" s="26">
        <v>0</v>
      </c>
      <c r="I25" s="26">
        <v>0</v>
      </c>
      <c r="J25" s="6">
        <f>(D25*1)+(E25*3)+(F25*5)+G25+H25+I25</f>
        <v>29.02</v>
      </c>
      <c r="K25" s="25">
        <v>1</v>
      </c>
      <c r="L25" s="25">
        <v>1</v>
      </c>
      <c r="M25" s="25">
        <v>0</v>
      </c>
      <c r="N25" s="26">
        <v>30.52</v>
      </c>
      <c r="O25" s="26">
        <v>0</v>
      </c>
      <c r="P25" s="26">
        <v>0</v>
      </c>
      <c r="Q25" s="6">
        <f>(K25*1)+(L25*3)+(M25*5)+N25+O25+P25</f>
        <v>34.519999999999996</v>
      </c>
      <c r="R25" s="25">
        <v>3</v>
      </c>
      <c r="S25" s="25">
        <v>0</v>
      </c>
      <c r="T25" s="25">
        <v>0</v>
      </c>
      <c r="U25" s="26">
        <v>19.48</v>
      </c>
      <c r="V25" s="26">
        <v>0</v>
      </c>
      <c r="W25" s="26">
        <v>0</v>
      </c>
      <c r="X25" s="6">
        <f>(R25*1)+(S25*3)+(T25*5)+U25+V25+W25</f>
        <v>22.48</v>
      </c>
      <c r="Y25" s="25">
        <v>7</v>
      </c>
      <c r="Z25" s="25">
        <v>0</v>
      </c>
      <c r="AA25" s="25">
        <v>2</v>
      </c>
      <c r="AB25" s="26">
        <v>6.48</v>
      </c>
      <c r="AC25" s="26">
        <v>5.5</v>
      </c>
      <c r="AD25" s="26">
        <v>6.01</v>
      </c>
      <c r="AE25" s="6">
        <f>(Y25*1)+(Z25*3)+(AA25*5)+AB25+AC25+AD25</f>
        <v>34.99</v>
      </c>
      <c r="AF25" s="25">
        <v>5</v>
      </c>
      <c r="AG25" s="25">
        <v>0</v>
      </c>
      <c r="AH25" s="25">
        <v>0</v>
      </c>
      <c r="AI25" s="26">
        <v>27.23</v>
      </c>
      <c r="AJ25" s="26">
        <v>0</v>
      </c>
      <c r="AK25" s="26">
        <v>0</v>
      </c>
      <c r="AL25" s="6">
        <f>(AF25*1)+(AG25*3)+(AH25*5)+AI25+AJ25+AK25</f>
        <v>32.230000000000004</v>
      </c>
      <c r="AM25" s="27">
        <f>D25+K25+R25+Y25+AF25</f>
        <v>17</v>
      </c>
      <c r="AN25" s="28">
        <f>J25+Q25+X25+AE25+AL25</f>
        <v>153.24</v>
      </c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42:43" ht="12.75">
      <c r="AP26" s="3"/>
      <c r="AQ26" s="3"/>
    </row>
    <row r="27" ht="12.75">
      <c r="AQ27" s="3"/>
    </row>
    <row r="28" ht="12.75">
      <c r="AQ28" s="3"/>
    </row>
    <row r="29" spans="2:43" ht="12.75">
      <c r="B29" s="3"/>
      <c r="C29" s="3"/>
      <c r="AQ29" s="3"/>
    </row>
    <row r="30" spans="2:43" ht="12.75">
      <c r="B30" s="3"/>
      <c r="C30" s="3" t="s">
        <v>20</v>
      </c>
      <c r="AQ30" s="3"/>
    </row>
    <row r="31" spans="2:3" ht="12.75">
      <c r="B31" s="3"/>
      <c r="C31" s="3"/>
    </row>
    <row r="32" spans="2:3" ht="12.75">
      <c r="B32" s="3"/>
      <c r="C32" s="33" t="s">
        <v>23</v>
      </c>
    </row>
    <row r="33" spans="2:3" ht="12.75">
      <c r="B33" s="3"/>
      <c r="C33" s="33"/>
    </row>
    <row r="34" spans="2:3" ht="12.75">
      <c r="B34" s="3"/>
      <c r="C34" s="33" t="s">
        <v>24</v>
      </c>
    </row>
    <row r="35" spans="2:3" ht="12.75">
      <c r="B35" s="3"/>
      <c r="C35" s="3"/>
    </row>
    <row r="36" spans="2:3" ht="12.75">
      <c r="B36" s="3"/>
      <c r="C36" s="9" t="s">
        <v>26</v>
      </c>
    </row>
    <row r="37" spans="2:3" ht="12.75">
      <c r="B37" s="3"/>
      <c r="C37" s="9"/>
    </row>
    <row r="38" spans="2:3" ht="12.75">
      <c r="B38" s="3"/>
      <c r="C38" s="9" t="s">
        <v>27</v>
      </c>
    </row>
    <row r="39" spans="2:3" ht="12.75">
      <c r="B39" s="3"/>
      <c r="C39" s="9"/>
    </row>
    <row r="40" spans="2:3" ht="12.75">
      <c r="B40" s="3"/>
      <c r="C40" s="9" t="s">
        <v>22</v>
      </c>
    </row>
    <row r="41" spans="2:3" ht="12.75">
      <c r="B41" s="3"/>
      <c r="C41" s="3"/>
    </row>
    <row r="42" spans="2:3" ht="12.75">
      <c r="B42" s="3"/>
      <c r="C42" s="3" t="s">
        <v>25</v>
      </c>
    </row>
    <row r="43" spans="2:3" ht="12.75">
      <c r="B43" s="3"/>
      <c r="C43" s="3"/>
    </row>
  </sheetData>
  <sheetProtection/>
  <conditionalFormatting sqref="J4:J25">
    <cfRule type="cellIs" priority="89" dxfId="0" operator="equal" stopIfTrue="1">
      <formula>#REF!</formula>
    </cfRule>
  </conditionalFormatting>
  <conditionalFormatting sqref="Q4:Q25">
    <cfRule type="cellIs" priority="90" dxfId="0" operator="equal" stopIfTrue="1">
      <formula>#REF!</formula>
    </cfRule>
  </conditionalFormatting>
  <conditionalFormatting sqref="X4:X25">
    <cfRule type="cellIs" priority="91" dxfId="0" operator="equal" stopIfTrue="1">
      <formula>#REF!</formula>
    </cfRule>
  </conditionalFormatting>
  <conditionalFormatting sqref="AE4:AE25">
    <cfRule type="cellIs" priority="92" dxfId="0" operator="equal" stopIfTrue="1">
      <formula>#REF!</formula>
    </cfRule>
  </conditionalFormatting>
  <conditionalFormatting sqref="AL4:AL25">
    <cfRule type="cellIs" priority="93" dxfId="0" operator="equal" stopIfTrue="1">
      <formula>#REF!</formula>
    </cfRule>
  </conditionalFormatting>
  <conditionalFormatting sqref="AM4:AM25">
    <cfRule type="cellIs" priority="94" dxfId="0" operator="equal" stopIfTrue="1">
      <formula>#REF!</formula>
    </cfRule>
  </conditionalFormatting>
  <conditionalFormatting sqref="AN4:AN25">
    <cfRule type="cellIs" priority="95" dxfId="0" operator="equal" stopIfTrue="1">
      <formula>#REF!</formula>
    </cfRule>
  </conditionalFormatting>
  <printOptions/>
  <pageMargins left="0.25" right="0.25" top="0.5" bottom="0.5" header="0.5" footer="0.5"/>
  <pageSetup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Kelsey</dc:creator>
  <cp:keywords/>
  <dc:description/>
  <cp:lastModifiedBy>Herb</cp:lastModifiedBy>
  <cp:lastPrinted>2016-07-01T11:42:32Z</cp:lastPrinted>
  <dcterms:created xsi:type="dcterms:W3CDTF">2002-03-31T11:19:08Z</dcterms:created>
  <dcterms:modified xsi:type="dcterms:W3CDTF">2017-10-07T21:35:35Z</dcterms:modified>
  <cp:category/>
  <cp:version/>
  <cp:contentType/>
  <cp:contentStatus/>
</cp:coreProperties>
</file>